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SanCoClerk\County\Elections\1 County Elections\2024 Election\06-24 Regular Primary Election\Election Forms\"/>
    </mc:Choice>
  </mc:AlternateContent>
  <bookViews>
    <workbookView xWindow="0" yWindow="0" windowWidth="9720" windowHeight="5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  <c r="D23" i="1" l="1"/>
  <c r="H23" i="1"/>
  <c r="C23" i="1"/>
  <c r="G23" i="1" l="1"/>
  <c r="K23" i="1" l="1"/>
  <c r="I23" i="1"/>
  <c r="F23" i="1"/>
  <c r="E23" i="1"/>
  <c r="C25" i="1" l="1"/>
  <c r="E15" i="1"/>
</calcChain>
</file>

<file path=xl/sharedStrings.xml><?xml version="1.0" encoding="utf-8"?>
<sst xmlns="http://schemas.openxmlformats.org/spreadsheetml/2006/main" count="13" uniqueCount="13">
  <si>
    <t>As of End of Day</t>
  </si>
  <si>
    <t># of Ballots Rcv'd.</t>
  </si>
  <si>
    <t># of Ballots Counted &amp; Batched</t>
  </si>
  <si>
    <t># of Ballots SV</t>
  </si>
  <si>
    <t># of Ballots Challenged</t>
  </si>
  <si>
    <t># of Ballots Cured</t>
  </si>
  <si>
    <t># of Ballots need to be batched</t>
  </si>
  <si>
    <t>TOTALS</t>
  </si>
  <si>
    <t>Reconciled</t>
  </si>
  <si>
    <t># of Provisional</t>
  </si>
  <si>
    <t># of in-person voting</t>
  </si>
  <si>
    <t>UOCAVA</t>
  </si>
  <si>
    <t>Post Marked past 6/24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</si>
</sst>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NumberFormat="1"/>
    <xf numFmtId="0" fontId="1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14" fontId="0" fillId="0" borderId="1" xfId="0" applyNumberFormat="1" applyBorder="1"/>
    <xf numFmtId="0" fontId="0" fillId="0" borderId="1" xfId="0" applyNumberFormat="1" applyBorder="1"/>
    <xf numFmtId="0" fontId="0" fillId="0" borderId="1" xfId="0" applyBorder="1"/>
    <xf numFmtId="0" fontId="0" fillId="0" borderId="2" xfId="0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5"/>
  <sheetViews>
    <sheetView tabSelected="1" topLeftCell="B1" zoomScale="98" zoomScaleNormal="98" workbookViewId="0">
      <selection activeCell="L24" sqref="L24"/>
    </sheetView>
  </sheetViews>
  <sheetFormatPr defaultRowHeight="15" x14ac:dyDescent="0.25"/>
  <cols>
    <col min="1" max="1" width="1.42578125" customWidth="1"/>
    <col min="2" max="2" width="11.42578125" customWidth="1"/>
    <col min="3" max="3" width="11.42578125" style="1" customWidth="1"/>
    <col min="4" max="4" width="12.28515625" customWidth="1"/>
    <col min="5" max="5" width="16.7109375" bestFit="1" customWidth="1"/>
    <col min="6" max="6" width="17.42578125" bestFit="1" customWidth="1"/>
    <col min="7" max="8" width="13" customWidth="1"/>
    <col min="11" max="11" width="10.85546875" customWidth="1"/>
  </cols>
  <sheetData>
    <row r="1" spans="2:12" ht="7.5" customHeight="1" x14ac:dyDescent="0.25"/>
    <row r="2" spans="2:12" ht="45" x14ac:dyDescent="0.25">
      <c r="B2" s="2" t="s">
        <v>0</v>
      </c>
      <c r="C2" s="3" t="s">
        <v>1</v>
      </c>
      <c r="D2" s="4" t="s">
        <v>2</v>
      </c>
      <c r="E2" s="2" t="s">
        <v>3</v>
      </c>
      <c r="F2" s="2" t="s">
        <v>4</v>
      </c>
      <c r="G2" s="2" t="s">
        <v>5</v>
      </c>
      <c r="H2" s="5" t="s">
        <v>6</v>
      </c>
      <c r="I2" s="5" t="s">
        <v>10</v>
      </c>
      <c r="J2" s="5" t="s">
        <v>11</v>
      </c>
      <c r="K2" s="5" t="s">
        <v>9</v>
      </c>
      <c r="L2" s="5" t="s">
        <v>12</v>
      </c>
    </row>
    <row r="3" spans="2:12" x14ac:dyDescent="0.25">
      <c r="B3" s="6">
        <v>45453</v>
      </c>
      <c r="C3" s="7">
        <v>210</v>
      </c>
      <c r="D3" s="8">
        <v>200</v>
      </c>
      <c r="E3" s="8">
        <v>200</v>
      </c>
      <c r="F3" s="8"/>
      <c r="G3" s="8">
        <v>0</v>
      </c>
      <c r="H3" s="8">
        <v>10</v>
      </c>
      <c r="I3" s="8">
        <v>0</v>
      </c>
      <c r="J3" s="8"/>
      <c r="K3" s="9">
        <v>0</v>
      </c>
      <c r="L3" s="10"/>
    </row>
    <row r="4" spans="2:12" x14ac:dyDescent="0.25">
      <c r="B4" s="6">
        <v>45454</v>
      </c>
      <c r="C4" s="7">
        <v>247</v>
      </c>
      <c r="D4" s="8">
        <v>200</v>
      </c>
      <c r="E4" s="8">
        <v>0</v>
      </c>
      <c r="F4" s="8">
        <v>10</v>
      </c>
      <c r="G4" s="8">
        <v>0</v>
      </c>
      <c r="H4" s="8">
        <v>47</v>
      </c>
      <c r="I4" s="8">
        <v>0</v>
      </c>
      <c r="J4" s="8"/>
      <c r="K4" s="8">
        <v>0</v>
      </c>
      <c r="L4" s="10"/>
    </row>
    <row r="5" spans="2:12" x14ac:dyDescent="0.25">
      <c r="B5" s="6">
        <v>45455</v>
      </c>
      <c r="C5" s="7">
        <v>736</v>
      </c>
      <c r="D5" s="8">
        <v>700</v>
      </c>
      <c r="E5" s="8">
        <v>0</v>
      </c>
      <c r="F5" s="8">
        <v>0</v>
      </c>
      <c r="G5" s="8">
        <v>0</v>
      </c>
      <c r="H5" s="8">
        <v>36</v>
      </c>
      <c r="I5" s="8">
        <v>0</v>
      </c>
      <c r="J5" s="8"/>
      <c r="K5" s="8">
        <v>0</v>
      </c>
      <c r="L5" s="10"/>
    </row>
    <row r="6" spans="2:12" x14ac:dyDescent="0.25">
      <c r="B6" s="6">
        <v>45456</v>
      </c>
      <c r="C6" s="7">
        <v>163</v>
      </c>
      <c r="D6" s="8">
        <v>150</v>
      </c>
      <c r="E6" s="8">
        <v>500</v>
      </c>
      <c r="F6" s="8">
        <v>18</v>
      </c>
      <c r="G6" s="8">
        <v>0</v>
      </c>
      <c r="H6" s="8">
        <v>13</v>
      </c>
      <c r="I6" s="8">
        <v>0</v>
      </c>
      <c r="J6" s="8"/>
      <c r="K6" s="8">
        <v>0</v>
      </c>
      <c r="L6" s="10"/>
    </row>
    <row r="7" spans="2:12" x14ac:dyDescent="0.25">
      <c r="B7" s="6">
        <v>45457</v>
      </c>
      <c r="C7" s="7">
        <v>113</v>
      </c>
      <c r="D7" s="8">
        <v>100</v>
      </c>
      <c r="E7" s="8">
        <v>0</v>
      </c>
      <c r="F7" s="8">
        <v>0</v>
      </c>
      <c r="G7" s="8">
        <v>0</v>
      </c>
      <c r="H7" s="8">
        <v>13</v>
      </c>
      <c r="I7" s="8">
        <v>0</v>
      </c>
      <c r="J7" s="8"/>
      <c r="K7" s="8">
        <v>0</v>
      </c>
      <c r="L7" s="10"/>
    </row>
    <row r="8" spans="2:12" x14ac:dyDescent="0.25">
      <c r="B8" s="6">
        <v>45460</v>
      </c>
      <c r="C8" s="7">
        <v>261</v>
      </c>
      <c r="D8" s="8">
        <v>250</v>
      </c>
      <c r="E8" s="8">
        <v>0</v>
      </c>
      <c r="F8" s="8">
        <v>0</v>
      </c>
      <c r="G8" s="8">
        <v>1</v>
      </c>
      <c r="H8" s="8">
        <v>11</v>
      </c>
      <c r="I8" s="8">
        <v>2</v>
      </c>
      <c r="J8" s="8"/>
      <c r="K8" s="8">
        <v>0</v>
      </c>
      <c r="L8" s="10"/>
    </row>
    <row r="9" spans="2:12" x14ac:dyDescent="0.25">
      <c r="B9" s="6">
        <v>45461</v>
      </c>
      <c r="C9" s="7">
        <v>30</v>
      </c>
      <c r="D9" s="8">
        <v>0</v>
      </c>
      <c r="E9" s="8">
        <v>600</v>
      </c>
      <c r="F9" s="8">
        <v>26</v>
      </c>
      <c r="G9" s="8">
        <v>0</v>
      </c>
      <c r="H9" s="8">
        <v>30</v>
      </c>
      <c r="I9" s="8">
        <v>5</v>
      </c>
      <c r="J9" s="8"/>
      <c r="K9" s="8">
        <v>0</v>
      </c>
      <c r="L9" s="10"/>
    </row>
    <row r="10" spans="2:12" x14ac:dyDescent="0.25">
      <c r="B10" s="6">
        <v>45462</v>
      </c>
      <c r="C10" s="7">
        <v>620</v>
      </c>
      <c r="D10" s="8">
        <v>600</v>
      </c>
      <c r="E10" s="8">
        <v>300</v>
      </c>
      <c r="F10" s="8">
        <v>10</v>
      </c>
      <c r="G10" s="8">
        <v>0</v>
      </c>
      <c r="H10" s="8">
        <v>20</v>
      </c>
      <c r="I10" s="8">
        <v>3</v>
      </c>
      <c r="J10" s="8"/>
      <c r="K10" s="8">
        <v>0</v>
      </c>
      <c r="L10" s="10"/>
    </row>
    <row r="11" spans="2:12" x14ac:dyDescent="0.25">
      <c r="B11" s="6">
        <v>45463</v>
      </c>
      <c r="C11" s="7">
        <v>309</v>
      </c>
      <c r="D11" s="8">
        <v>300</v>
      </c>
      <c r="E11" s="8">
        <v>450</v>
      </c>
      <c r="F11" s="8">
        <v>18</v>
      </c>
      <c r="G11" s="8">
        <v>1</v>
      </c>
      <c r="H11" s="8">
        <v>9</v>
      </c>
      <c r="I11" s="8">
        <v>2</v>
      </c>
      <c r="J11" s="8"/>
      <c r="K11" s="8">
        <v>0</v>
      </c>
      <c r="L11" s="10"/>
    </row>
    <row r="12" spans="2:12" x14ac:dyDescent="0.25">
      <c r="B12" s="6">
        <v>45464</v>
      </c>
      <c r="C12" s="7">
        <v>60</v>
      </c>
      <c r="D12" s="8">
        <v>50</v>
      </c>
      <c r="E12" s="8">
        <v>0</v>
      </c>
      <c r="F12" s="8">
        <v>0</v>
      </c>
      <c r="G12" s="8">
        <v>0</v>
      </c>
      <c r="H12" s="8">
        <v>10</v>
      </c>
      <c r="I12" s="8">
        <v>1</v>
      </c>
      <c r="J12" s="8"/>
      <c r="K12" s="8">
        <v>0</v>
      </c>
      <c r="L12" s="10"/>
    </row>
    <row r="13" spans="2:12" x14ac:dyDescent="0.25">
      <c r="B13" s="6">
        <v>45465</v>
      </c>
      <c r="C13" s="7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/>
      <c r="K13" s="8">
        <v>0</v>
      </c>
      <c r="L13" s="10"/>
    </row>
    <row r="14" spans="2:12" x14ac:dyDescent="0.25">
      <c r="B14" s="6">
        <v>45467</v>
      </c>
      <c r="C14" s="7">
        <v>1105</v>
      </c>
      <c r="D14" s="8">
        <v>1100</v>
      </c>
      <c r="E14" s="8">
        <v>700</v>
      </c>
      <c r="F14" s="8">
        <v>16</v>
      </c>
      <c r="G14" s="8">
        <v>7</v>
      </c>
      <c r="H14" s="8">
        <v>5</v>
      </c>
      <c r="I14" s="8">
        <v>13</v>
      </c>
      <c r="J14" s="8"/>
      <c r="K14" s="8">
        <v>3</v>
      </c>
      <c r="L14" s="10"/>
    </row>
    <row r="15" spans="2:12" x14ac:dyDescent="0.25">
      <c r="B15" s="6">
        <v>45468</v>
      </c>
      <c r="C15" s="7">
        <v>1737</v>
      </c>
      <c r="D15" s="8">
        <v>1700</v>
      </c>
      <c r="E15" s="8">
        <f>500+1150</f>
        <v>1650</v>
      </c>
      <c r="F15" s="8">
        <v>49</v>
      </c>
      <c r="G15" s="8">
        <v>8</v>
      </c>
      <c r="H15" s="8">
        <v>37</v>
      </c>
      <c r="I15" s="8">
        <v>68</v>
      </c>
      <c r="J15" s="8">
        <v>2</v>
      </c>
      <c r="K15" s="8">
        <v>6</v>
      </c>
      <c r="L15" s="10"/>
    </row>
    <row r="16" spans="2:12" x14ac:dyDescent="0.25">
      <c r="B16" s="6">
        <v>45469</v>
      </c>
      <c r="C16" s="7">
        <v>241</v>
      </c>
      <c r="D16" s="8">
        <v>200</v>
      </c>
      <c r="E16" s="8">
        <v>799</v>
      </c>
      <c r="F16" s="8">
        <v>14</v>
      </c>
      <c r="G16" s="8">
        <v>8</v>
      </c>
      <c r="H16" s="8">
        <v>41</v>
      </c>
      <c r="I16" s="8">
        <v>0</v>
      </c>
      <c r="J16" s="8">
        <v>0</v>
      </c>
      <c r="K16" s="8">
        <v>0</v>
      </c>
      <c r="L16" s="10"/>
    </row>
    <row r="17" spans="2:12" x14ac:dyDescent="0.25">
      <c r="B17" s="6">
        <v>45470</v>
      </c>
      <c r="C17" s="7">
        <v>5</v>
      </c>
      <c r="D17" s="8">
        <v>0</v>
      </c>
      <c r="E17" s="8">
        <v>50</v>
      </c>
      <c r="F17" s="8">
        <v>4</v>
      </c>
      <c r="G17" s="8">
        <v>7</v>
      </c>
      <c r="H17" s="8">
        <v>5</v>
      </c>
      <c r="I17" s="8">
        <v>0</v>
      </c>
      <c r="J17" s="8">
        <v>0</v>
      </c>
      <c r="K17" s="8">
        <v>0</v>
      </c>
      <c r="L17" s="8">
        <v>39</v>
      </c>
    </row>
    <row r="18" spans="2:12" x14ac:dyDescent="0.25">
      <c r="B18" s="6">
        <v>45471</v>
      </c>
      <c r="C18" s="7">
        <v>0</v>
      </c>
      <c r="D18" s="8">
        <v>0</v>
      </c>
      <c r="E18" s="8">
        <v>609</v>
      </c>
      <c r="F18" s="8">
        <v>11</v>
      </c>
      <c r="G18" s="8">
        <v>11</v>
      </c>
      <c r="H18" s="8">
        <v>0</v>
      </c>
      <c r="I18" s="8">
        <v>0</v>
      </c>
      <c r="J18" s="8">
        <v>0</v>
      </c>
      <c r="K18" s="8">
        <v>0</v>
      </c>
      <c r="L18" s="8">
        <v>7</v>
      </c>
    </row>
    <row r="19" spans="2:12" x14ac:dyDescent="0.25">
      <c r="B19" s="6">
        <v>45474</v>
      </c>
      <c r="C19" s="7">
        <v>0</v>
      </c>
      <c r="D19" s="8">
        <v>0</v>
      </c>
      <c r="E19" s="8">
        <v>0</v>
      </c>
      <c r="F19" s="8">
        <v>0</v>
      </c>
      <c r="G19" s="8">
        <v>6</v>
      </c>
      <c r="H19" s="8">
        <v>0</v>
      </c>
      <c r="I19" s="8">
        <v>0</v>
      </c>
      <c r="J19" s="8">
        <v>0</v>
      </c>
      <c r="K19" s="8">
        <v>0</v>
      </c>
      <c r="L19" s="8">
        <v>6</v>
      </c>
    </row>
    <row r="20" spans="2:12" x14ac:dyDescent="0.25">
      <c r="B20" s="6">
        <v>45475</v>
      </c>
      <c r="C20" s="7">
        <v>0</v>
      </c>
      <c r="D20" s="8">
        <v>0</v>
      </c>
      <c r="E20" s="8">
        <v>0</v>
      </c>
      <c r="F20" s="8">
        <v>0</v>
      </c>
      <c r="G20" s="8">
        <v>3</v>
      </c>
      <c r="H20" s="8">
        <v>0</v>
      </c>
      <c r="I20" s="8">
        <v>0</v>
      </c>
      <c r="J20" s="8">
        <v>0</v>
      </c>
      <c r="K20" s="8">
        <v>0</v>
      </c>
      <c r="L20" s="8"/>
    </row>
    <row r="21" spans="2:12" x14ac:dyDescent="0.25">
      <c r="B21" s="6"/>
      <c r="C21" s="7"/>
      <c r="D21" s="8"/>
      <c r="E21" s="8"/>
      <c r="F21" s="8"/>
      <c r="G21" s="8"/>
      <c r="H21" s="8"/>
      <c r="I21" s="8"/>
      <c r="J21" s="8"/>
      <c r="K21" s="8"/>
      <c r="L21" s="8"/>
    </row>
    <row r="22" spans="2:12" x14ac:dyDescent="0.25">
      <c r="B22" s="6"/>
      <c r="C22" s="7"/>
      <c r="D22" s="8"/>
      <c r="E22" s="8"/>
      <c r="F22" s="8"/>
      <c r="G22" s="8"/>
      <c r="H22" s="8"/>
      <c r="I22" s="8"/>
      <c r="J22" s="8"/>
      <c r="K22" s="8"/>
      <c r="L22" s="8"/>
    </row>
    <row r="23" spans="2:12" x14ac:dyDescent="0.25">
      <c r="B23" s="8" t="s">
        <v>7</v>
      </c>
      <c r="C23" s="7">
        <f>SUM(C3:C20)</f>
        <v>5837</v>
      </c>
      <c r="D23" s="8">
        <f>SUM(D3:D20)+250</f>
        <v>5800</v>
      </c>
      <c r="E23" s="8">
        <f>SUM(E3:E20)</f>
        <v>5858</v>
      </c>
      <c r="F23" s="8">
        <f>SUM(F3:F20)</f>
        <v>176</v>
      </c>
      <c r="G23" s="8">
        <f>SUM(G3:G20)</f>
        <v>52</v>
      </c>
      <c r="H23" s="8">
        <f>H3+H4+H5+H6+H7+H8+H9+H10+H11+H12+H13+H14+H15+H16+H17</f>
        <v>287</v>
      </c>
      <c r="I23" s="8">
        <f>SUM(I3:I20)</f>
        <v>94</v>
      </c>
      <c r="J23" s="8">
        <v>2</v>
      </c>
      <c r="K23" s="8">
        <f>SUM(K3:K20)</f>
        <v>9</v>
      </c>
      <c r="L23" s="8">
        <f>L17+L18+L19+L20+L21+L22</f>
        <v>52</v>
      </c>
    </row>
    <row r="25" spans="2:12" x14ac:dyDescent="0.25">
      <c r="B25" t="s">
        <v>8</v>
      </c>
      <c r="C25" s="1">
        <f>E23-F23+G23+I23+J23+K23</f>
        <v>5839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2024-06-17T19:33:44Z</dcterms:created>
  <dcterms:modified xsi:type="dcterms:W3CDTF">2024-07-05T14:11:07Z</dcterms:modified>
</cp:coreProperties>
</file>